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_trim_2023\"/>
    </mc:Choice>
  </mc:AlternateContent>
  <bookViews>
    <workbookView xWindow="-120" yWindow="-120" windowWidth="20730" windowHeight="11040" tabRatio="885"/>
  </bookViews>
  <sheets>
    <sheet name="COG" sheetId="6" r:id="rId1"/>
  </sheets>
  <definedNames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<sst xmlns="http://schemas.openxmlformats.org/spreadsheetml/2006/main" count="91" uniqueCount="91">
  <si>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</si>
  <si>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</si>
  <si>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</si>
  <si>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</si>
  <si>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</si>
  <si>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</si>
  <si>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</si>
  <si>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</si>
  <si>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</si>
  <si>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</si>
  <si>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</si>
  <si>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</si>
  <si>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</si>
  <si>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</si>
  <si>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</si>
  <si>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</si>
  <si>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</si>
  <si>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</si>
  <si>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</si>
  <si>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</si>
  <si>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</si>
  <si>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</si>
  <si>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</si>
  <si>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</si>
  <si>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</si>
  <si>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</si>
  <si>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</si>
  <si>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</si>
  <si>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</si>
  <si>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</si>
  <si>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</si>
  <si>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</si>
  <si>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</si>
  <si>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</si>
  <si>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</si>
  <si>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</si>
  <si>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</si>
  <si>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</si>
  <si>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</si>
  <si>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</si>
  <si>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</si>
  <si>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</si>
  <si>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</si>
  <si>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</si>
  <si>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</si>
  <si>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</si>
  <si>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</si>
  <si>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</si>
  <si>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</si>
  <si>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</si>
  <si>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</si>
  <si>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</si>
  <si>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</si>
  <si>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</si>
  <si>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</si>
  <si>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</si>
  <si>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</si>
  <si>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</si>
  <si>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</si>
  <si>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</si>
  <si>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</si>
  <si>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</si>
  <si>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</si>
  <si>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</si>
  <si>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</si>
  <si>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</si>
  <si>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</si>
  <si>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</si>
  <si>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</si>
  <si>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</si>
  <si>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</si>
  <si>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</si>
  <si>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</si>
  <si>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</si>
  <si>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</si>
  <si>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</si>
  <si>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</si>
  <si>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</si>
  <si>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</si>
  <si>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</si>
  <si>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</si>
  <si>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</si>
  <si>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</si>
  <si>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PARA EL DESARROLLO INTEGRAL DE LA FAMILIA DE SAN LUIS PAZ, GTO.
ESTADO ANALÍTICO DEL EJERCICIO DEL PRESUPUESTO DE EGRESOS POR OBJETO DEL GASTO (CAPÍTULO Y CONCEPTO)
 DEL 01 DE ENERO DEL 2023 AL 30 DE SEPTIEMBRE DEL 2023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</si>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</sst>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9" fillId="0" borderId="5" xfId="0" applyFont="1" applyBorder="1" applyAlignment="1" applyProtection="1">
      <alignment horizontal="left" indent="2"/>
      <protection locked="0"/>
    </xf>
    <xf numFmtId="4" fontId="5" fillId="0" borderId="12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1" xfId="0" applyFont="1" applyBorder="1" applyAlignment="1">
      <alignment horizontal="left"/>
    </xf>
    <xf numFmtId="0" fontId="4" fillId="0" borderId="0" xfId="8" applyAlignment="1" applyProtection="1">
      <alignment horizontal="left" vertical="top" inden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</cellXfs>
  <cellStyles count="36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3" xfId="5"/>
    <cellStyle name="Millares 3 2" xfId="17"/>
    <cellStyle name="Millares 3 2 2" xfId="27"/>
    <cellStyle name="Millares 3 3" xfId="22"/>
    <cellStyle name="Millares 3 4" xfId="3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3" xfId="19"/>
    <cellStyle name="Normal 6 3 2" xfId="29"/>
    <cellStyle name="Normal 6 4" xfId="24"/>
    <cellStyle name="Normal 6 5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topLeftCell="A64" workbookViewId="0">
      <selection activeCell="A29" sqref="A2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5" t="s">
        <v>83</v>
      </c>
      <c r="B1" s="26"/>
      <c r="C1" s="26"/>
      <c r="D1" s="26"/>
      <c r="E1" s="26"/>
      <c r="F1" s="26"/>
      <c r="G1" s="27"/>
    </row>
    <row r="2" spans="1:7" x14ac:dyDescent="0.2">
      <c r="A2" s="7"/>
      <c r="B2" s="10" t="s">
        <v>0</v>
      </c>
      <c r="C2" s="11"/>
      <c r="D2" s="11"/>
      <c r="E2" s="11"/>
      <c r="F2" s="12"/>
      <c r="G2" s="28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9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 t="s">
        <v>10</v>
      </c>
      <c r="B5" s="14">
        <f>SUM(B6:B12)</f>
        <v>10454578.260000002</v>
      </c>
      <c r="C5" s="14">
        <f t="shared" ref="C5:G5" si="0">SUM(C6:C12)</f>
        <v>-30000</v>
      </c>
      <c r="D5" s="14">
        <f t="shared" si="0"/>
        <v>10424578.260000002</v>
      </c>
      <c r="E5" s="14">
        <f t="shared" si="0"/>
        <v>6658214.4199999999</v>
      </c>
      <c r="F5" s="14">
        <f t="shared" si="0"/>
        <v>6658214.4199999999</v>
      </c>
      <c r="G5" s="14">
        <f t="shared" si="0"/>
        <v>3766363.8400000003</v>
      </c>
    </row>
    <row r="6" spans="1:7" x14ac:dyDescent="0.2">
      <c r="A6" s="18" t="s">
        <v>11</v>
      </c>
      <c r="B6" s="15">
        <v>7113933.1100000003</v>
      </c>
      <c r="C6" s="4">
        <v>-170000</v>
      </c>
      <c r="D6" s="4">
        <v>6943933.1100000003</v>
      </c>
      <c r="E6" s="4">
        <v>4915239.0999999996</v>
      </c>
      <c r="F6" s="4">
        <v>4915239.0999999996</v>
      </c>
      <c r="G6" s="4">
        <v>2028694.01</v>
      </c>
    </row>
    <row r="7" spans="1:7" x14ac:dyDescent="0.2">
      <c r="A7" s="18" t="s">
        <v>12</v>
      </c>
      <c r="B7" s="15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s="18" t="s">
        <v>13</v>
      </c>
      <c r="B8" s="15">
        <v>869480.74</v>
      </c>
      <c r="C8" s="4">
        <v>0</v>
      </c>
      <c r="D8" s="4">
        <v>869480.74</v>
      </c>
      <c r="E8" s="4">
        <v>148355.57999999999</v>
      </c>
      <c r="F8" s="4">
        <v>148355.57999999999</v>
      </c>
      <c r="G8" s="4">
        <v>721125.16</v>
      </c>
    </row>
    <row r="9" spans="1:7" x14ac:dyDescent="0.2">
      <c r="A9" s="18" t="s">
        <v>14</v>
      </c>
      <c r="B9" s="15">
        <v>2261164.41</v>
      </c>
      <c r="C9" s="4">
        <v>0</v>
      </c>
      <c r="D9" s="4">
        <v>2261164.41</v>
      </c>
      <c r="E9" s="4">
        <v>1307133.71</v>
      </c>
      <c r="F9" s="4">
        <v>1307133.71</v>
      </c>
      <c r="G9" s="4">
        <v>954030.7</v>
      </c>
    </row>
    <row r="10" spans="1:7" x14ac:dyDescent="0.2">
      <c r="A10" s="18" t="s">
        <v>15</v>
      </c>
      <c r="B10" s="15">
        <v>210000</v>
      </c>
      <c r="C10" s="4">
        <v>140000</v>
      </c>
      <c r="D10" s="4">
        <v>350000</v>
      </c>
      <c r="E10" s="4">
        <v>287486.03000000003</v>
      </c>
      <c r="F10" s="4">
        <v>287486.03000000003</v>
      </c>
      <c r="G10" s="4">
        <v>62513.97</v>
      </c>
    </row>
    <row r="11" spans="1:7" x14ac:dyDescent="0.2">
      <c r="A11" s="18" t="s">
        <v>16</v>
      </c>
      <c r="B11" s="15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18" t="s">
        <v>17</v>
      </c>
      <c r="B12" s="15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20" t="s">
        <v>78</v>
      </c>
      <c r="B13" s="15">
        <f>SUM(B14:B22)</f>
        <v>1060215.69</v>
      </c>
      <c r="C13" s="15">
        <f t="shared" ref="C13:G13" si="1">SUM(C14:C22)</f>
        <v>284435.40000000002</v>
      </c>
      <c r="D13" s="15">
        <f t="shared" si="1"/>
        <v>1344651.0899999999</v>
      </c>
      <c r="E13" s="15">
        <f t="shared" si="1"/>
        <v>797740.15</v>
      </c>
      <c r="F13" s="15">
        <f t="shared" si="1"/>
        <v>798296.15</v>
      </c>
      <c r="G13" s="15">
        <f t="shared" si="1"/>
        <v>546910.93999999994</v>
      </c>
    </row>
    <row r="14" spans="1:7" x14ac:dyDescent="0.2">
      <c r="A14" s="18" t="s">
        <v>18</v>
      </c>
      <c r="B14" s="15">
        <v>144665.69</v>
      </c>
      <c r="C14" s="4">
        <v>-2000</v>
      </c>
      <c r="D14" s="4">
        <v>142665.69</v>
      </c>
      <c r="E14" s="4">
        <v>78030.78</v>
      </c>
      <c r="F14" s="4">
        <v>78030.78</v>
      </c>
      <c r="G14" s="4">
        <v>64634.91</v>
      </c>
    </row>
    <row r="15" spans="1:7" x14ac:dyDescent="0.2">
      <c r="A15" s="18" t="s">
        <v>19</v>
      </c>
      <c r="B15" s="15">
        <v>269000</v>
      </c>
      <c r="C15" s="4">
        <v>8000</v>
      </c>
      <c r="D15" s="4">
        <v>277000</v>
      </c>
      <c r="E15" s="4">
        <v>162335.29</v>
      </c>
      <c r="F15" s="4">
        <v>162335.29</v>
      </c>
      <c r="G15" s="4">
        <v>114664.71</v>
      </c>
    </row>
    <row r="16" spans="1:7" x14ac:dyDescent="0.2">
      <c r="A16" s="18" t="s">
        <v>20</v>
      </c>
      <c r="B16" s="15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18" t="s">
        <v>21</v>
      </c>
      <c r="B17" s="15">
        <v>183000</v>
      </c>
      <c r="C17" s="4">
        <v>89404</v>
      </c>
      <c r="D17" s="4">
        <v>272404</v>
      </c>
      <c r="E17" s="4">
        <v>245824.47</v>
      </c>
      <c r="F17" s="4">
        <v>246380.47</v>
      </c>
      <c r="G17" s="4">
        <v>26579.53</v>
      </c>
    </row>
    <row r="18" spans="1:7" x14ac:dyDescent="0.2">
      <c r="A18" s="18" t="s">
        <v>22</v>
      </c>
      <c r="B18" s="15">
        <v>45000</v>
      </c>
      <c r="C18" s="4">
        <v>0</v>
      </c>
      <c r="D18" s="4">
        <v>45000</v>
      </c>
      <c r="E18" s="4">
        <v>18952.25</v>
      </c>
      <c r="F18" s="4">
        <v>18952.25</v>
      </c>
      <c r="G18" s="4">
        <v>26047.75</v>
      </c>
    </row>
    <row r="19" spans="1:7" x14ac:dyDescent="0.2">
      <c r="A19" s="18" t="s">
        <v>23</v>
      </c>
      <c r="B19" s="15">
        <v>274000</v>
      </c>
      <c r="C19" s="4">
        <v>124031.4</v>
      </c>
      <c r="D19" s="4">
        <v>398031.4</v>
      </c>
      <c r="E19" s="4">
        <v>243725.29</v>
      </c>
      <c r="F19" s="4">
        <v>243725.29</v>
      </c>
      <c r="G19" s="4">
        <v>154306.10999999999</v>
      </c>
    </row>
    <row r="20" spans="1:7" x14ac:dyDescent="0.2">
      <c r="A20" s="18" t="s">
        <v>24</v>
      </c>
      <c r="B20" s="15">
        <v>9000</v>
      </c>
      <c r="C20" s="4">
        <v>17000</v>
      </c>
      <c r="D20" s="4">
        <v>26000</v>
      </c>
      <c r="E20" s="4">
        <v>0</v>
      </c>
      <c r="F20" s="4">
        <v>0</v>
      </c>
      <c r="G20" s="4">
        <v>26000</v>
      </c>
    </row>
    <row r="21" spans="1:7" x14ac:dyDescent="0.2">
      <c r="A21" s="18" t="s">
        <v>25</v>
      </c>
      <c r="B21" s="15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18" t="s">
        <v>26</v>
      </c>
      <c r="B22" s="15">
        <v>135550</v>
      </c>
      <c r="C22" s="4">
        <v>48000</v>
      </c>
      <c r="D22" s="4">
        <v>183550</v>
      </c>
      <c r="E22" s="4">
        <v>48872.07</v>
      </c>
      <c r="F22" s="4">
        <v>48872.07</v>
      </c>
      <c r="G22" s="4">
        <v>134677.93</v>
      </c>
    </row>
    <row r="23" spans="1:7" x14ac:dyDescent="0.2">
      <c r="A23" s="20" t="s">
        <v>27</v>
      </c>
      <c r="B23" s="15">
        <f>SUM(B24:B32)</f>
        <v>1292802.4099999999</v>
      </c>
      <c r="C23" s="15">
        <f t="shared" ref="C23:G23" si="2">SUM(C24:C32)</f>
        <v>425000</v>
      </c>
      <c r="D23" s="15">
        <f t="shared" si="2"/>
        <v>1717802.41</v>
      </c>
      <c r="E23" s="15">
        <f t="shared" si="2"/>
        <v>806281.67999999993</v>
      </c>
      <c r="F23" s="15">
        <f t="shared" si="2"/>
        <v>805812.67999999993</v>
      </c>
      <c r="G23" s="15">
        <f t="shared" si="2"/>
        <v>911520.73</v>
      </c>
    </row>
    <row r="24" spans="1:7" x14ac:dyDescent="0.2">
      <c r="A24" s="18" t="s">
        <v>28</v>
      </c>
      <c r="B24" s="15">
        <v>328500</v>
      </c>
      <c r="C24" s="4">
        <v>39000</v>
      </c>
      <c r="D24" s="4">
        <v>367500</v>
      </c>
      <c r="E24" s="4">
        <v>202235.92</v>
      </c>
      <c r="F24" s="4">
        <v>202235.92</v>
      </c>
      <c r="G24" s="4">
        <v>165264.07999999999</v>
      </c>
    </row>
    <row r="25" spans="1:7" x14ac:dyDescent="0.2">
      <c r="A25" s="18" t="s">
        <v>29</v>
      </c>
      <c r="B25" s="15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18" t="s">
        <v>30</v>
      </c>
      <c r="B26" s="15">
        <v>106000</v>
      </c>
      <c r="C26" s="4">
        <v>12000</v>
      </c>
      <c r="D26" s="4">
        <v>118000</v>
      </c>
      <c r="E26" s="4">
        <v>51513.599999999999</v>
      </c>
      <c r="F26" s="4">
        <v>51513.599999999999</v>
      </c>
      <c r="G26" s="4">
        <v>66486.399999999994</v>
      </c>
    </row>
    <row r="27" spans="1:7" x14ac:dyDescent="0.2">
      <c r="A27" s="18" t="s">
        <v>31</v>
      </c>
      <c r="B27" s="15">
        <v>63000</v>
      </c>
      <c r="C27" s="4">
        <v>-4000</v>
      </c>
      <c r="D27" s="4">
        <v>59000</v>
      </c>
      <c r="E27" s="4">
        <v>35141.730000000003</v>
      </c>
      <c r="F27" s="4">
        <v>35141.730000000003</v>
      </c>
      <c r="G27" s="4">
        <v>23858.27</v>
      </c>
    </row>
    <row r="28" spans="1:7" x14ac:dyDescent="0.2">
      <c r="A28" s="18" t="s">
        <v>32</v>
      </c>
      <c r="B28" s="15">
        <v>140500</v>
      </c>
      <c r="C28" s="4">
        <v>16000</v>
      </c>
      <c r="D28" s="4">
        <v>156500</v>
      </c>
      <c r="E28" s="4">
        <v>27414.85</v>
      </c>
      <c r="F28" s="4">
        <v>27414.85</v>
      </c>
      <c r="G28" s="4">
        <v>129085.15</v>
      </c>
    </row>
    <row r="29" spans="1:7" x14ac:dyDescent="0.2">
      <c r="A29" s="18" t="s">
        <v>33</v>
      </c>
      <c r="B29" s="15">
        <v>11000</v>
      </c>
      <c r="C29" s="4">
        <v>-11000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18" t="s">
        <v>34</v>
      </c>
      <c r="B30" s="15">
        <v>88800</v>
      </c>
      <c r="C30" s="4">
        <v>-7000</v>
      </c>
      <c r="D30" s="4">
        <v>81800</v>
      </c>
      <c r="E30" s="4">
        <v>33809.449999999997</v>
      </c>
      <c r="F30" s="4">
        <v>33809.449999999997</v>
      </c>
      <c r="G30" s="4">
        <v>47990.55</v>
      </c>
    </row>
    <row r="31" spans="1:7" x14ac:dyDescent="0.2">
      <c r="A31" s="18" t="s">
        <v>35</v>
      </c>
      <c r="B31" s="15">
        <v>293000</v>
      </c>
      <c r="C31" s="4">
        <v>375000</v>
      </c>
      <c r="D31" s="4">
        <v>668000</v>
      </c>
      <c r="E31" s="4">
        <v>310649.13</v>
      </c>
      <c r="F31" s="4">
        <v>310180.13</v>
      </c>
      <c r="G31" s="4">
        <v>357350.87</v>
      </c>
    </row>
    <row r="32" spans="1:7" x14ac:dyDescent="0.2">
      <c r="A32" s="18" t="s">
        <v>36</v>
      </c>
      <c r="B32" s="15">
        <v>262002.41</v>
      </c>
      <c r="C32" s="4">
        <v>5000</v>
      </c>
      <c r="D32" s="4">
        <v>267002.40999999997</v>
      </c>
      <c r="E32" s="4">
        <v>145517</v>
      </c>
      <c r="F32" s="4">
        <v>145517</v>
      </c>
      <c r="G32" s="4">
        <v>121485.41</v>
      </c>
    </row>
    <row r="33" spans="1:7" x14ac:dyDescent="0.2">
      <c r="A33" s="20" t="s">
        <v>79</v>
      </c>
      <c r="B33" s="15">
        <f>SUM(B34:B42)</f>
        <v>60000</v>
      </c>
      <c r="C33" s="15">
        <f t="shared" ref="C33:G33" si="3">SUM(C34:C42)</f>
        <v>76000</v>
      </c>
      <c r="D33" s="15">
        <f t="shared" si="3"/>
        <v>136000</v>
      </c>
      <c r="E33" s="15">
        <f t="shared" si="3"/>
        <v>44845.26</v>
      </c>
      <c r="F33" s="15">
        <f t="shared" si="3"/>
        <v>44845.26</v>
      </c>
      <c r="G33" s="15">
        <f t="shared" si="3"/>
        <v>91154.74</v>
      </c>
    </row>
    <row r="34" spans="1:7" x14ac:dyDescent="0.2">
      <c r="A34" s="18" t="s">
        <v>37</v>
      </c>
      <c r="B34" s="15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8" t="s">
        <v>38</v>
      </c>
      <c r="B35" s="15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8" t="s">
        <v>39</v>
      </c>
      <c r="B36" s="15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8" t="s">
        <v>40</v>
      </c>
      <c r="B37" s="15">
        <v>60000</v>
      </c>
      <c r="C37" s="4">
        <v>76000</v>
      </c>
      <c r="D37" s="4">
        <v>136000</v>
      </c>
      <c r="E37" s="4">
        <v>44845.26</v>
      </c>
      <c r="F37" s="4">
        <v>44845.26</v>
      </c>
      <c r="G37" s="4">
        <v>91154.74</v>
      </c>
    </row>
    <row r="38" spans="1:7" x14ac:dyDescent="0.2">
      <c r="A38" s="18" t="s">
        <v>41</v>
      </c>
      <c r="B38" s="15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8" t="s">
        <v>42</v>
      </c>
      <c r="B39" s="15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8" t="s">
        <v>43</v>
      </c>
      <c r="B40" s="15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8" t="s">
        <v>44</v>
      </c>
      <c r="B41" s="15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8" t="s">
        <v>45</v>
      </c>
      <c r="B42" s="15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20" t="s">
        <v>80</v>
      </c>
      <c r="B43" s="15">
        <f>SUM(B44:B52)</f>
        <v>90000</v>
      </c>
      <c r="C43" s="15">
        <f t="shared" ref="C43:G43" si="4">SUM(C44:C52)</f>
        <v>380564.6</v>
      </c>
      <c r="D43" s="15">
        <f t="shared" si="4"/>
        <v>470564.6</v>
      </c>
      <c r="E43" s="15">
        <f t="shared" si="4"/>
        <v>119231.78</v>
      </c>
      <c r="F43" s="15">
        <f t="shared" si="4"/>
        <v>119231.78</v>
      </c>
      <c r="G43" s="15">
        <f t="shared" si="4"/>
        <v>351332.82</v>
      </c>
    </row>
    <row r="44" spans="1:7" x14ac:dyDescent="0.2">
      <c r="A44" s="18" t="s">
        <v>46</v>
      </c>
      <c r="B44" s="15">
        <v>90000</v>
      </c>
      <c r="C44" s="4">
        <v>50564.6</v>
      </c>
      <c r="D44" s="4">
        <v>140564.6</v>
      </c>
      <c r="E44" s="4">
        <v>112676.48</v>
      </c>
      <c r="F44" s="4">
        <v>112676.48</v>
      </c>
      <c r="G44" s="4">
        <v>27888.12</v>
      </c>
    </row>
    <row r="45" spans="1:7" x14ac:dyDescent="0.2">
      <c r="A45" s="18" t="s">
        <v>47</v>
      </c>
      <c r="B45" s="15">
        <v>0</v>
      </c>
      <c r="C45" s="4">
        <v>12000</v>
      </c>
      <c r="D45" s="4">
        <v>12000</v>
      </c>
      <c r="E45" s="4">
        <v>6555.3</v>
      </c>
      <c r="F45" s="4">
        <v>6555.3</v>
      </c>
      <c r="G45" s="4">
        <v>5444.7</v>
      </c>
    </row>
    <row r="46" spans="1:7" x14ac:dyDescent="0.2">
      <c r="A46" s="18" t="s">
        <v>48</v>
      </c>
      <c r="B46" s="15">
        <v>0</v>
      </c>
      <c r="C46" s="4">
        <v>38000</v>
      </c>
      <c r="D46" s="4">
        <v>38000</v>
      </c>
      <c r="E46" s="4">
        <v>0</v>
      </c>
      <c r="F46" s="4">
        <v>0</v>
      </c>
      <c r="G46" s="4">
        <v>38000</v>
      </c>
    </row>
    <row r="47" spans="1:7" x14ac:dyDescent="0.2">
      <c r="A47" s="18" t="s">
        <v>49</v>
      </c>
      <c r="B47" s="15">
        <v>0</v>
      </c>
      <c r="C47" s="4">
        <v>280000</v>
      </c>
      <c r="D47" s="4">
        <v>280000</v>
      </c>
      <c r="E47" s="4">
        <v>0</v>
      </c>
      <c r="F47" s="4">
        <v>0</v>
      </c>
      <c r="G47" s="4">
        <v>280000</v>
      </c>
    </row>
    <row r="48" spans="1:7" x14ac:dyDescent="0.2">
      <c r="A48" s="18" t="s">
        <v>50</v>
      </c>
      <c r="B48" s="15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8" t="s">
        <v>51</v>
      </c>
      <c r="B49" s="15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8" t="s">
        <v>52</v>
      </c>
      <c r="B50" s="15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8" t="s">
        <v>53</v>
      </c>
      <c r="B51" s="15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8" t="s">
        <v>54</v>
      </c>
      <c r="B52" s="15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20" t="s">
        <v>55</v>
      </c>
      <c r="B53" s="15">
        <f>SUM(B54:B56)</f>
        <v>628389.14</v>
      </c>
      <c r="C53" s="15">
        <f t="shared" ref="C53:G53" si="5">SUM(C54:C56)</f>
        <v>0</v>
      </c>
      <c r="D53" s="15">
        <f t="shared" si="5"/>
        <v>628389.14</v>
      </c>
      <c r="E53" s="15">
        <f t="shared" si="5"/>
        <v>0</v>
      </c>
      <c r="F53" s="15">
        <f t="shared" si="5"/>
        <v>0</v>
      </c>
      <c r="G53" s="15">
        <f t="shared" si="5"/>
        <v>628389.14</v>
      </c>
    </row>
    <row r="54" spans="1:7" x14ac:dyDescent="0.2">
      <c r="A54" s="18" t="s">
        <v>56</v>
      </c>
      <c r="B54" s="15">
        <v>628389.14</v>
      </c>
      <c r="C54" s="4">
        <v>0</v>
      </c>
      <c r="D54" s="4">
        <v>628389.14</v>
      </c>
      <c r="E54" s="4">
        <v>0</v>
      </c>
      <c r="F54" s="4">
        <v>0</v>
      </c>
      <c r="G54" s="4">
        <v>628389.14</v>
      </c>
    </row>
    <row r="55" spans="1:7" x14ac:dyDescent="0.2">
      <c r="A55" s="18" t="s">
        <v>57</v>
      </c>
      <c r="B55" s="15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8" t="s">
        <v>58</v>
      </c>
      <c r="B56" s="15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20" t="s">
        <v>81</v>
      </c>
      <c r="B57" s="15">
        <f>SUM(B58:B64)</f>
        <v>0</v>
      </c>
      <c r="C57" s="15">
        <f t="shared" ref="C57:G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</row>
    <row r="58" spans="1:7" x14ac:dyDescent="0.2">
      <c r="A58" s="18" t="s">
        <v>59</v>
      </c>
      <c r="B58" s="15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8" t="s">
        <v>60</v>
      </c>
      <c r="B59" s="15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8" t="s">
        <v>61</v>
      </c>
      <c r="B60" s="15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8" t="s">
        <v>62</v>
      </c>
      <c r="B61" s="15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8" t="s">
        <v>63</v>
      </c>
      <c r="B62" s="15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8" t="s">
        <v>64</v>
      </c>
      <c r="B63" s="15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8" t="s">
        <v>65</v>
      </c>
      <c r="B64" s="15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20" t="s">
        <v>82</v>
      </c>
      <c r="B65" s="15">
        <f>SUM(B66:B68)</f>
        <v>246000</v>
      </c>
      <c r="C65" s="15">
        <f t="shared" ref="C65:G65" si="7">SUM(C66:C68)</f>
        <v>-36000</v>
      </c>
      <c r="D65" s="15">
        <f t="shared" si="7"/>
        <v>210000</v>
      </c>
      <c r="E65" s="15">
        <f t="shared" si="7"/>
        <v>104100</v>
      </c>
      <c r="F65" s="15">
        <f t="shared" si="7"/>
        <v>104100</v>
      </c>
      <c r="G65" s="15">
        <f t="shared" si="7"/>
        <v>105900</v>
      </c>
    </row>
    <row r="66" spans="1:7" x14ac:dyDescent="0.2">
      <c r="A66" s="18" t="s">
        <v>66</v>
      </c>
      <c r="B66" s="15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8" t="s">
        <v>67</v>
      </c>
      <c r="B67" s="15">
        <v>246000</v>
      </c>
      <c r="C67" s="4">
        <v>-36000</v>
      </c>
      <c r="D67" s="4">
        <v>210000</v>
      </c>
      <c r="E67" s="4">
        <v>104100</v>
      </c>
      <c r="F67" s="4">
        <v>104100</v>
      </c>
      <c r="G67" s="4">
        <v>105900</v>
      </c>
    </row>
    <row r="68" spans="1:7" x14ac:dyDescent="0.2">
      <c r="A68" s="18" t="s">
        <v>68</v>
      </c>
      <c r="B68" s="15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20" t="s">
        <v>69</v>
      </c>
      <c r="B69" s="15">
        <f>SUM(B70:B76)</f>
        <v>0</v>
      </c>
      <c r="C69" s="15">
        <f t="shared" ref="C69:G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</row>
    <row r="70" spans="1:7" x14ac:dyDescent="0.2">
      <c r="A70" s="18" t="s">
        <v>70</v>
      </c>
      <c r="B70" s="15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8" t="s">
        <v>71</v>
      </c>
      <c r="B71" s="15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8" t="s">
        <v>72</v>
      </c>
      <c r="B72" s="15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8" t="s">
        <v>73</v>
      </c>
      <c r="B73" s="15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8" t="s">
        <v>74</v>
      </c>
      <c r="B74" s="15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8" t="s">
        <v>75</v>
      </c>
      <c r="B75" s="15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9" t="s">
        <v>76</v>
      </c>
      <c r="B76" s="16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3" t="s">
        <v>77</v>
      </c>
      <c r="B77" s="6">
        <v>13831985.5</v>
      </c>
      <c r="C77" s="6">
        <v>1100000</v>
      </c>
      <c r="D77" s="6">
        <v>14931985.5</v>
      </c>
      <c r="E77" s="6">
        <v>8530413.2899999991</v>
      </c>
      <c r="F77" s="6">
        <v>8530500.2899999991</v>
      </c>
      <c r="G77" s="6">
        <v>6401572.21</v>
      </c>
    </row>
    <row r="79" spans="1:7" ht="12.75" x14ac:dyDescent="0.2">
      <c r="A79" s="21" t="s">
        <v>84</v>
      </c>
      <c r="B79" s="17"/>
      <c r="C79" s="17"/>
      <c r="D79" s="17"/>
    </row>
    <row r="80" spans="1:7" x14ac:dyDescent="0.2">
      <c r="A80" s="17"/>
      <c r="B80" s="17"/>
      <c r="C80" s="17"/>
      <c r="D80" s="17"/>
    </row>
    <row r="81" spans="1:4" x14ac:dyDescent="0.2">
      <c r="A81" s="17"/>
      <c r="B81" s="17"/>
      <c r="C81" s="17"/>
      <c r="D81" s="17"/>
    </row>
    <row r="82" spans="1:4" x14ac:dyDescent="0.2">
      <c r="A82" s="22" t="s">
        <v>85</v>
      </c>
      <c r="B82" s="17"/>
      <c r="C82" s="22" t="s">
        <v>86</v>
      </c>
      <c r="D82" s="17"/>
    </row>
    <row r="83" spans="1:4" x14ac:dyDescent="0.2">
      <c r="A83" s="22"/>
      <c r="B83" s="17"/>
      <c r="C83" s="22"/>
      <c r="D83" s="17"/>
    </row>
    <row r="84" spans="1:4" x14ac:dyDescent="0.2">
      <c r="A84" s="23"/>
      <c r="B84" s="17"/>
      <c r="C84" s="23"/>
      <c r="D84" s="24"/>
    </row>
    <row r="85" spans="1:4" x14ac:dyDescent="0.2">
      <c r="A85" s="22" t="s">
        <v>87</v>
      </c>
      <c r="B85" s="17"/>
      <c r="C85" s="22" t="s">
        <v>88</v>
      </c>
      <c r="D85" s="17"/>
    </row>
    <row r="86" spans="1:4" x14ac:dyDescent="0.2">
      <c r="A86" s="22" t="s">
        <v>89</v>
      </c>
      <c r="B86" s="17"/>
      <c r="C86" s="22" t="s">
        <v>90</v>
      </c>
      <c r="D86" s="17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2023-10-19T15:55:57Z</cp:lastPrinted>
  <dcterms:created xsi:type="dcterms:W3CDTF">2014-02-10T03:37:14Z</dcterms:created>
  <dcterms:modified xsi:type="dcterms:W3CDTF">2023-10-23T15:21:35Z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